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<sst xmlns="http://schemas.openxmlformats.org/spreadsheetml/2006/main" count="82" uniqueCount="61">
  <si>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</si>
  <si>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</si>
  <si>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</si>
  <si>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</si>
  <si>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</si>
  <si>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</si>
  <si>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</si>
  <si>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</si>
  <si>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</si>
  <si>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</si>
  <si>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</si>
  <si>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</si>
  <si>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</si>
  <si>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</si>
  <si>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</si>
  <si>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</si>
  <si>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</si>
  <si>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</si>
  <si>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</si>
  <si>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</si>
  <si>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</si>
  <si>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</si>
  <si>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</si>
  <si>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</si>
  <si>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</si>
  <si>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</si>
  <si>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</si>
  <si>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</si>
  <si>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</si>
  <si>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</si>
  <si>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</si>
  <si>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ТЕРм08-02-405-01
Демонтаж провода и кабеля
100 м
------------------------
(Территориальная поправка к базе 2001г ЭМ=0; ЗПМ=0; МАТ=0;
Районный к-т 15%;
 ОЗП=0,3; ТЗ=0,3)
------------------------
НР 95%*0,85 от ФОТ; (195)
СП 65%*0,8 от ФОТ; (126</t>
  </si>
  <si>
    <t>21,6
----------
4,43</t>
  </si>
  <si>
    <t>6,737
----------
21,566</t>
  </si>
  <si>
    <t>ТЕРм08-02-144-01
Монтаж клемм
100 шт.
------------------------
(Территориальная поправка к базе 2001г ЭМ=0; ЗПМ=0; МАТ=0;
Районный к-т 15%)
------------------------
НР 95%*0,85 от ФОТ; (623)
СП 65%*0,8 от ФОТ; (401</t>
  </si>
  <si>
    <t>21,6
----------
6,102</t>
  </si>
  <si>
    <t>ТЕРм08-02-405-01
Монтаж провода и кабеля
100 м
------------------------
(Территориальная поправка к базе 2001г ЭМ=0; ЗПМ=0; МАТ=0;
Районный к-т 15%)
------------------------
НР 95%*0,85 от ФОТ; (3245)
СП 65%*0,8 от ФОТ; (2089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</si>
  <si>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(333)
СП 65%*0,8 от ФОТ; (214</t>
  </si>
  <si>
    <t>ТЕРм08-02-411-04
Установка гермовводов
1 ввод
------------------------
(Территориальная поправка к базе 2001г ЭМ=0; ЗПМ=0; МАТ=0;
Районный к-т 15%)
------------------------
НР 95%*0,85 от ФОТ; (521)
СП 65%*0,8 от ФОТ; (335</t>
  </si>
  <si>
    <t>21,6
----------
2,978</t>
  </si>
  <si>
    <t>ТЕРм08-02-158-10
Опрессовка и маркировка концов провода и кабеля, количество жил до 37
1 шт.
------------------------
(Территориальная поправка к базе 2001г ЭМ=0; ЗПМ=0; МАТ=0;
Районный к-т 15%)
------------------------
НР 95%*0,85 от ФОТ; (145)
СП 65%*0,8 от ФОТ; (94</t>
  </si>
  <si>
    <t>21,6
----------
6,35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</si>
  <si>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ЭМ=0; ЗПМ=0; МАТ=0;
Районный к-т 15%)
------------------------
НР 65%*0,85 от ФОТ; (2463)
СП 40%*0,8 от ФОТ; (1427</t>
  </si>
  <si>
    <t>21,6
----------
6,048</t>
  </si>
  <si>
    <t>7,501
----------
21,586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</si>
  <si>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</si>
  <si>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</si>
  <si>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</si>
  <si>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</si>
  <si>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</si>
  <si>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</si>
  <si>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</si>
  <si>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</si>
  <si>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</si>
  <si>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</si>
  <si>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</si>
  <si>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</si>
  <si>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</si>
  <si>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</si>
  <si>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Составлен в базисных и текущих ценах по состоянию на  3 квартал 2019 г.</t>
  </si>
  <si>
    <t>Подключение пневмостанции, станок №17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</si>
</sst>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2" fillId="0" borderId="11" xfId="63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11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1" fillId="0" borderId="1" xfId="53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2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4"/>
  <sheetViews>
    <sheetView showGridLines="0" tabSelected="1" zoomScale="92" zoomScaleNormal="92" zoomScaleSheetLayoutView="100" zoomScalePageLayoutView="0" workbookViewId="0" topLeftCell="A1">
      <selection activeCell="A14" sqref="A14:N1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50" t="s">
        <v>60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63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6">
        <f>22936</f>
        <v>22936</v>
      </c>
      <c r="L17" s="66"/>
      <c r="M17" s="23" t="s">
        <v>58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67">
        <v>50.35</v>
      </c>
      <c r="L18" s="67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66">
        <f>10726/1000</f>
        <v>10.726</v>
      </c>
      <c r="L19" s="66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59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59" t="s">
        <v>3</v>
      </c>
      <c r="B22" s="59" t="s">
        <v>12</v>
      </c>
      <c r="C22" s="59" t="s">
        <v>15</v>
      </c>
      <c r="D22" s="56" t="s">
        <v>13</v>
      </c>
      <c r="E22" s="57"/>
      <c r="F22" s="58"/>
      <c r="G22" s="56" t="s">
        <v>14</v>
      </c>
      <c r="H22" s="57"/>
      <c r="I22" s="58"/>
      <c r="J22" s="68" t="s">
        <v>4</v>
      </c>
      <c r="K22" s="69"/>
      <c r="L22" s="54" t="s">
        <v>21</v>
      </c>
      <c r="M22" s="54"/>
      <c r="N22" s="54"/>
      <c r="O22" s="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60"/>
      <c r="B23" s="60"/>
      <c r="C23" s="60"/>
      <c r="D23" s="52" t="s">
        <v>11</v>
      </c>
      <c r="E23" s="28" t="s">
        <v>19</v>
      </c>
      <c r="F23" s="28" t="s">
        <v>16</v>
      </c>
      <c r="G23" s="52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4" t="s">
        <v>11</v>
      </c>
      <c r="M23" s="28" t="s">
        <v>19</v>
      </c>
      <c r="N23" s="28" t="s">
        <v>16</v>
      </c>
      <c r="O23" s="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61"/>
      <c r="B24" s="61"/>
      <c r="C24" s="61"/>
      <c r="D24" s="53"/>
      <c r="E24" s="31" t="s">
        <v>18</v>
      </c>
      <c r="F24" s="28" t="s">
        <v>17</v>
      </c>
      <c r="G24" s="53"/>
      <c r="H24" s="31" t="s">
        <v>18</v>
      </c>
      <c r="I24" s="28" t="s">
        <v>17</v>
      </c>
      <c r="J24" s="31" t="s">
        <v>18</v>
      </c>
      <c r="K24" s="28" t="s">
        <v>17</v>
      </c>
      <c r="L24" s="55"/>
      <c r="M24" s="31" t="s">
        <v>18</v>
      </c>
      <c r="N24" s="28" t="s">
        <v>17</v>
      </c>
      <c r="O24" s="6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  <c r="H25" s="35">
        <v>8</v>
      </c>
      <c r="I25" s="35">
        <v>9</v>
      </c>
      <c r="J25" s="35">
        <v>10</v>
      </c>
      <c r="K25" s="35">
        <v>11</v>
      </c>
      <c r="L25" s="35">
        <v>12</v>
      </c>
      <c r="M25" s="35">
        <v>13</v>
      </c>
      <c r="N25" s="3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40.25">
      <c r="A26" s="36">
        <v>1</v>
      </c>
      <c r="B26" s="37" t="s">
        <v>31</v>
      </c>
      <c r="C26" s="38">
        <v>0.1</v>
      </c>
      <c r="D26" s="39">
        <v>82.66</v>
      </c>
      <c r="E26" s="39">
        <v>82.66</v>
      </c>
      <c r="F26" s="39"/>
      <c r="G26" s="39">
        <v>8</v>
      </c>
      <c r="H26" s="39">
        <v>8</v>
      </c>
      <c r="I26" s="39"/>
      <c r="J26" s="36" t="s">
        <v>32</v>
      </c>
      <c r="K26" s="38" t="s">
        <v>33</v>
      </c>
      <c r="L26" s="39">
        <v>242</v>
      </c>
      <c r="M26" s="39">
        <v>242</v>
      </c>
      <c r="N26" s="3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27.5">
      <c r="A27" s="36">
        <v>2</v>
      </c>
      <c r="B27" s="37" t="s">
        <v>34</v>
      </c>
      <c r="C27" s="38">
        <v>0.3</v>
      </c>
      <c r="D27" s="39">
        <v>88.32</v>
      </c>
      <c r="E27" s="39">
        <v>88.32</v>
      </c>
      <c r="F27" s="39"/>
      <c r="G27" s="39">
        <v>26</v>
      </c>
      <c r="H27" s="39">
        <v>26</v>
      </c>
      <c r="I27" s="39"/>
      <c r="J27" s="36" t="s">
        <v>35</v>
      </c>
      <c r="K27" s="38" t="s">
        <v>22</v>
      </c>
      <c r="L27" s="39">
        <v>772</v>
      </c>
      <c r="M27" s="39">
        <v>772</v>
      </c>
      <c r="N27" s="3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27.5">
      <c r="A28" s="36">
        <v>3</v>
      </c>
      <c r="B28" s="37" t="s">
        <v>36</v>
      </c>
      <c r="C28" s="38">
        <v>0.5</v>
      </c>
      <c r="D28" s="39">
        <v>275.54</v>
      </c>
      <c r="E28" s="39">
        <v>275.54</v>
      </c>
      <c r="F28" s="39"/>
      <c r="G28" s="39">
        <v>138</v>
      </c>
      <c r="H28" s="39">
        <v>138</v>
      </c>
      <c r="I28" s="39"/>
      <c r="J28" s="36" t="s">
        <v>32</v>
      </c>
      <c r="K28" s="38" t="s">
        <v>33</v>
      </c>
      <c r="L28" s="39">
        <v>4018</v>
      </c>
      <c r="M28" s="39">
        <v>4018</v>
      </c>
      <c r="N28" s="3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27.5">
      <c r="A29" s="36">
        <v>4</v>
      </c>
      <c r="B29" s="37" t="s">
        <v>37</v>
      </c>
      <c r="C29" s="38">
        <v>0.16</v>
      </c>
      <c r="D29" s="39">
        <v>88.32</v>
      </c>
      <c r="E29" s="39">
        <v>88.32</v>
      </c>
      <c r="F29" s="39"/>
      <c r="G29" s="39">
        <v>14</v>
      </c>
      <c r="H29" s="39">
        <v>14</v>
      </c>
      <c r="I29" s="39"/>
      <c r="J29" s="36" t="s">
        <v>35</v>
      </c>
      <c r="K29" s="38" t="s">
        <v>22</v>
      </c>
      <c r="L29" s="39">
        <v>412</v>
      </c>
      <c r="M29" s="39">
        <v>412</v>
      </c>
      <c r="N29" s="3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7.5">
      <c r="A30" s="36">
        <v>5</v>
      </c>
      <c r="B30" s="37" t="s">
        <v>38</v>
      </c>
      <c r="C30" s="38">
        <v>3</v>
      </c>
      <c r="D30" s="39">
        <v>7.37</v>
      </c>
      <c r="E30" s="39">
        <v>7.37</v>
      </c>
      <c r="F30" s="39"/>
      <c r="G30" s="39">
        <v>22</v>
      </c>
      <c r="H30" s="39">
        <v>22</v>
      </c>
      <c r="I30" s="39"/>
      <c r="J30" s="36" t="s">
        <v>39</v>
      </c>
      <c r="K30" s="38" t="s">
        <v>22</v>
      </c>
      <c r="L30" s="39">
        <v>645</v>
      </c>
      <c r="M30" s="39">
        <v>645</v>
      </c>
      <c r="N30" s="3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40.25">
      <c r="A31" s="36">
        <v>6</v>
      </c>
      <c r="B31" s="37" t="s">
        <v>40</v>
      </c>
      <c r="C31" s="38">
        <v>0.5</v>
      </c>
      <c r="D31" s="39">
        <v>12.33</v>
      </c>
      <c r="E31" s="39">
        <v>12.33</v>
      </c>
      <c r="F31" s="39"/>
      <c r="G31" s="39">
        <v>6</v>
      </c>
      <c r="H31" s="39">
        <v>6</v>
      </c>
      <c r="I31" s="39"/>
      <c r="J31" s="36" t="s">
        <v>41</v>
      </c>
      <c r="K31" s="38" t="s">
        <v>22</v>
      </c>
      <c r="L31" s="39">
        <v>180</v>
      </c>
      <c r="M31" s="39">
        <v>180</v>
      </c>
      <c r="N31" s="3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53">
      <c r="A32" s="40">
        <v>7</v>
      </c>
      <c r="B32" s="41" t="s">
        <v>42</v>
      </c>
      <c r="C32" s="42">
        <v>1</v>
      </c>
      <c r="D32" s="43">
        <v>152.86</v>
      </c>
      <c r="E32" s="43">
        <v>152.86</v>
      </c>
      <c r="F32" s="43"/>
      <c r="G32" s="43">
        <v>153</v>
      </c>
      <c r="H32" s="43">
        <v>153</v>
      </c>
      <c r="I32" s="43"/>
      <c r="J32" s="40" t="s">
        <v>43</v>
      </c>
      <c r="K32" s="42" t="s">
        <v>44</v>
      </c>
      <c r="L32" s="43">
        <v>4458</v>
      </c>
      <c r="M32" s="43">
        <v>4458</v>
      </c>
      <c r="N32" s="4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2.75">
      <c r="A33" s="46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4">
        <v>7945</v>
      </c>
      <c r="M33" s="44">
        <v>7945</v>
      </c>
      <c r="N33" s="4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2.75">
      <c r="A34" s="46" t="s">
        <v>46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4">
        <v>10726</v>
      </c>
      <c r="M34" s="44">
        <v>10726</v>
      </c>
      <c r="N34" s="4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.75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4">
        <v>7524</v>
      </c>
      <c r="M35" s="44"/>
      <c r="N35" s="4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.75">
      <c r="A36" s="46" t="s">
        <v>48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4">
        <v>4686</v>
      </c>
      <c r="M36" s="44"/>
      <c r="N36" s="4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.75">
      <c r="A37" s="48" t="s">
        <v>49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5"/>
      <c r="M37" s="45"/>
      <c r="N37" s="4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2.75">
      <c r="A38" s="46" t="s">
        <v>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4">
        <v>14588</v>
      </c>
      <c r="M38" s="44"/>
      <c r="N38" s="4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.75">
      <c r="A39" s="46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4">
        <v>8348</v>
      </c>
      <c r="M39" s="44"/>
      <c r="N39" s="4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2.75">
      <c r="A40" s="46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>
        <v>22936</v>
      </c>
      <c r="M40" s="44"/>
      <c r="N40" s="4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.7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4"/>
      <c r="M41" s="44"/>
      <c r="N41" s="4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2.75">
      <c r="A42" s="46" t="s">
        <v>54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4">
        <v>10726</v>
      </c>
      <c r="M42" s="44"/>
      <c r="N42" s="4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>
      <c r="A43" s="46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4">
        <v>7524</v>
      </c>
      <c r="M43" s="44"/>
      <c r="N43" s="4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.75">
      <c r="A44" s="46" t="s">
        <v>56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4">
        <v>4686</v>
      </c>
      <c r="M44" s="44"/>
      <c r="N44" s="4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>
      <c r="A45" s="48" t="s">
        <v>57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5">
        <v>22936</v>
      </c>
      <c r="M45" s="45"/>
      <c r="N45" s="4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5:43" ht="12.75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.75">
      <c r="A47" s="32" t="s">
        <v>29</v>
      </c>
      <c r="D47" s="3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>
      <c r="A48" s="34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32" t="s">
        <v>30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5:43" ht="12.7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5:43" ht="12.7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5:43" ht="12.7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5:43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5:43" ht="12.7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5:43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5:43" ht="12.7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5:43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17" ht="12.75">
      <c r="O471" s="9"/>
      <c r="P471" s="9"/>
      <c r="Q471" s="9"/>
    </row>
    <row r="472" spans="15:17" ht="12.75">
      <c r="O472" s="9"/>
      <c r="P472" s="9"/>
      <c r="Q472" s="9"/>
    </row>
    <row r="473" spans="15:17" ht="12.75">
      <c r="O473" s="9"/>
      <c r="P473" s="9"/>
      <c r="Q473" s="9"/>
    </row>
    <row r="474" spans="15:17" ht="12.75">
      <c r="O474" s="9"/>
      <c r="P474" s="9"/>
      <c r="Q474" s="9"/>
    </row>
  </sheetData>
  <sheetProtection/>
  <mergeCells count="33">
    <mergeCell ref="O22:O24"/>
    <mergeCell ref="K17:L17"/>
    <mergeCell ref="K19:L19"/>
    <mergeCell ref="K18:L18"/>
    <mergeCell ref="J22:K22"/>
    <mergeCell ref="A22:A24"/>
    <mergeCell ref="B22:B24"/>
    <mergeCell ref="L23:L24"/>
    <mergeCell ref="D22:F22"/>
    <mergeCell ref="C22:C24"/>
    <mergeCell ref="L22:N22"/>
    <mergeCell ref="G22:I22"/>
    <mergeCell ref="A9:N9"/>
    <mergeCell ref="A12:N12"/>
    <mergeCell ref="A14:N14"/>
    <mergeCell ref="A33:K33"/>
    <mergeCell ref="A34:K34"/>
    <mergeCell ref="A35:K35"/>
    <mergeCell ref="A36:K36"/>
    <mergeCell ref="A37:K37"/>
    <mergeCell ref="A8:N8"/>
    <mergeCell ref="A11:N11"/>
    <mergeCell ref="A13:N13"/>
    <mergeCell ref="D23:D24"/>
    <mergeCell ref="G23:G24"/>
    <mergeCell ref="A43:K43"/>
    <mergeCell ref="A44:K44"/>
    <mergeCell ref="A45:K45"/>
    <mergeCell ref="A38:K38"/>
    <mergeCell ref="A39:K39"/>
    <mergeCell ref="A40:K40"/>
    <mergeCell ref="A41:K41"/>
    <mergeCell ref="A42:K42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